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5" i="1" l="1"/>
  <c r="I5" i="1" s="1"/>
  <c r="J6" i="1" s="1"/>
  <c r="N5" i="1"/>
  <c r="I10" i="1"/>
  <c r="J10" i="1" s="1"/>
  <c r="J11" i="1" l="1"/>
  <c r="F12" i="1" s="1"/>
  <c r="F11" i="1"/>
  <c r="F13" i="1" s="1"/>
  <c r="E11" i="1"/>
  <c r="E13" i="1" s="1"/>
  <c r="E6" i="1"/>
  <c r="E7" i="1" s="1"/>
  <c r="F6" i="1"/>
  <c r="J5" i="1"/>
  <c r="F5" i="1" s="1"/>
  <c r="F7" i="1" l="1"/>
</calcChain>
</file>

<file path=xl/sharedStrings.xml><?xml version="1.0" encoding="utf-8"?>
<sst xmlns="http://schemas.openxmlformats.org/spreadsheetml/2006/main" count="16" uniqueCount="11">
  <si>
    <t xml:space="preserve">Youtube </t>
  </si>
  <si>
    <t xml:space="preserve">Platforms </t>
  </si>
  <si>
    <t xml:space="preserve">Reach </t>
  </si>
  <si>
    <t xml:space="preserve">Facebook/ Instagram </t>
  </si>
  <si>
    <t xml:space="preserve">Digital Vedio </t>
  </si>
  <si>
    <t xml:space="preserve">Contents </t>
  </si>
  <si>
    <t>Google display network</t>
  </si>
  <si>
    <t xml:space="preserve">Total </t>
  </si>
  <si>
    <t>-</t>
  </si>
  <si>
    <t>Engagement /Clicks</t>
  </si>
  <si>
    <t xml:space="preserve"> Views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</si>
</sst>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8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8" fontId="0" fillId="0" borderId="1" xfId="1" applyNumberFormat="1" applyFont="1" applyBorder="1" applyAlignment="1">
      <alignment horizontal="center"/>
    </xf>
    <xf numFmtId="168" fontId="0" fillId="0" borderId="1" xfId="1" applyNumberFormat="1" applyFont="1" applyBorder="1"/>
    <xf numFmtId="0" fontId="2" fillId="0" borderId="1" xfId="0" applyFont="1" applyBorder="1"/>
    <xf numFmtId="168" fontId="3" fillId="0" borderId="1" xfId="1" applyNumberFormat="1" applyFont="1" applyBorder="1"/>
    <xf numFmtId="0" fontId="0" fillId="0" borderId="1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N13"/>
  <sheetViews>
    <sheetView tabSelected="1" workbookViewId="0">
      <selection activeCell="H11" sqref="H11"/>
    </sheetView>
  </sheetViews>
  <sheetFormatPr defaultRowHeight="15" x14ac:dyDescent="0.25"/>
  <cols>
    <col min="4" max="4" width="22.28515625" bestFit="1" customWidth="1"/>
    <col min="5" max="5" width="11.5703125" bestFit="1" customWidth="1"/>
    <col min="6" max="6" width="19.85546875" bestFit="1" customWidth="1"/>
  </cols>
  <sheetData>
    <row r="3" spans="4:14" x14ac:dyDescent="0.25">
      <c r="D3" s="1" t="s">
        <v>4</v>
      </c>
      <c r="E3" s="1"/>
      <c r="F3" s="1"/>
    </row>
    <row r="4" spans="4:14" x14ac:dyDescent="0.25">
      <c r="D4" s="2" t="s">
        <v>1</v>
      </c>
      <c r="E4" s="2" t="s">
        <v>2</v>
      </c>
      <c r="F4" s="2" t="s">
        <v>10</v>
      </c>
    </row>
    <row r="5" spans="4:14" x14ac:dyDescent="0.25">
      <c r="D5" s="2" t="s">
        <v>0</v>
      </c>
      <c r="E5" s="3" t="s">
        <v>8</v>
      </c>
      <c r="F5" s="4">
        <f>J5/0.01</f>
        <v>107093.82151029746</v>
      </c>
      <c r="H5">
        <f>N5-100000</f>
        <v>508695.65217391297</v>
      </c>
      <c r="I5">
        <f>H5/190</f>
        <v>2677.3455377574369</v>
      </c>
      <c r="J5">
        <f>I5*0.4</f>
        <v>1070.9382151029747</v>
      </c>
      <c r="N5">
        <f>(700000/115)*100</f>
        <v>608695.65217391297</v>
      </c>
    </row>
    <row r="6" spans="4:14" x14ac:dyDescent="0.25">
      <c r="D6" s="2" t="s">
        <v>3</v>
      </c>
      <c r="E6" s="4">
        <f>J6*800</f>
        <v>1285125.8581235697</v>
      </c>
      <c r="F6" s="4">
        <f>J6/0.008</f>
        <v>200800.91533180777</v>
      </c>
      <c r="J6">
        <f>I5*0.6</f>
        <v>1606.4073226544622</v>
      </c>
    </row>
    <row r="7" spans="4:14" ht="17.25" x14ac:dyDescent="0.4">
      <c r="D7" s="5" t="s">
        <v>7</v>
      </c>
      <c r="E7" s="6">
        <f>SUM(E5:E6)</f>
        <v>1285125.8581235697</v>
      </c>
      <c r="F7" s="6">
        <f>SUM(F5:F6)</f>
        <v>307894.73684210522</v>
      </c>
    </row>
    <row r="9" spans="4:14" x14ac:dyDescent="0.25">
      <c r="D9" s="1" t="s">
        <v>5</v>
      </c>
      <c r="E9" s="1"/>
      <c r="F9" s="1"/>
    </row>
    <row r="10" spans="4:14" x14ac:dyDescent="0.25">
      <c r="D10" s="2" t="s">
        <v>1</v>
      </c>
      <c r="E10" s="2" t="s">
        <v>2</v>
      </c>
      <c r="F10" s="2" t="s">
        <v>9</v>
      </c>
      <c r="H10">
        <v>100000</v>
      </c>
      <c r="I10">
        <f>H10/190</f>
        <v>526.31578947368416</v>
      </c>
      <c r="J10">
        <f>I10*0.6</f>
        <v>315.78947368421046</v>
      </c>
    </row>
    <row r="11" spans="4:14" x14ac:dyDescent="0.25">
      <c r="D11" s="2" t="s">
        <v>3</v>
      </c>
      <c r="E11" s="4">
        <f>J10*800</f>
        <v>252631.57894736837</v>
      </c>
      <c r="F11" s="4">
        <f>J10/0.03</f>
        <v>10526.315789473683</v>
      </c>
      <c r="J11">
        <f>I10*0.4</f>
        <v>210.52631578947367</v>
      </c>
    </row>
    <row r="12" spans="4:14" x14ac:dyDescent="0.25">
      <c r="D12" s="2" t="s">
        <v>6</v>
      </c>
      <c r="E12" s="7" t="s">
        <v>8</v>
      </c>
      <c r="F12" s="4">
        <f>J11/0.01</f>
        <v>21052.631578947367</v>
      </c>
    </row>
    <row r="13" spans="4:14" ht="17.25" x14ac:dyDescent="0.4">
      <c r="D13" s="5" t="s">
        <v>7</v>
      </c>
      <c r="E13" s="6">
        <f>SUM(E11:E12)</f>
        <v>252631.57894736837</v>
      </c>
      <c r="F13" s="6">
        <f>SUM(F11:F12)</f>
        <v>31578.94736842105</v>
      </c>
    </row>
  </sheetData>
  <mergeCells count="2">
    <mergeCell ref="D3:F3"/>
    <mergeCell ref="D9:F9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Lap.lk</dc:creator>
  <cp:lastModifiedBy>Lap.lk</cp:lastModifiedBy>
  <dcterms:created xsi:type="dcterms:W3CDTF">2020-08-27T13:07:09Z</dcterms:created>
  <dcterms:modified xsi:type="dcterms:W3CDTF">2020-08-27T13:56:32Z</dcterms:modified>
</cp:coreProperties>
</file>